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17143\Desktop\P1_Lab_Emails\"/>
    </mc:Choice>
  </mc:AlternateContent>
  <xr:revisionPtr revIDLastSave="0" documentId="13_ncr:1_{27727885-8B5B-493C-92FB-A72E5568EB86}" xr6:coauthVersionLast="47" xr6:coauthVersionMax="47" xr10:uidLastSave="{00000000-0000-0000-0000-000000000000}"/>
  <bookViews>
    <workbookView xWindow="-120" yWindow="-120" windowWidth="29040" windowHeight="15720" xr2:uid="{5F4EFE2F-0976-4CF5-B10E-1FA992118FD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0" i="1" l="1"/>
  <c r="B85" i="1"/>
  <c r="B61" i="1"/>
  <c r="G30" i="1"/>
  <c r="G29" i="1"/>
  <c r="F29" i="1"/>
  <c r="E29" i="1"/>
</calcChain>
</file>

<file path=xl/sharedStrings.xml><?xml version="1.0" encoding="utf-8"?>
<sst xmlns="http://schemas.openxmlformats.org/spreadsheetml/2006/main" count="285" uniqueCount="208">
  <si>
    <t>Module</t>
  </si>
  <si>
    <t>Study</t>
  </si>
  <si>
    <t>1A</t>
  </si>
  <si>
    <t>textbooks from lecture portion of course (can also be done with old textbooks)</t>
  </si>
  <si>
    <t>1B</t>
  </si>
  <si>
    <t>1C</t>
  </si>
  <si>
    <t>2A</t>
  </si>
  <si>
    <t>No materials required beyond lab textbook</t>
  </si>
  <si>
    <t>2B/C</t>
  </si>
  <si>
    <t>List of Conceptual Variables (provided with ancillaries), printed and cut apart (cardstock is preferred)</t>
  </si>
  <si>
    <t>2D</t>
  </si>
  <si>
    <t>index cards or paper to print survey questions, classroom printer is nice but not needed if questions can be displayed.</t>
  </si>
  <si>
    <t>3A</t>
  </si>
  <si>
    <t>Internet access (can be done as homework)</t>
  </si>
  <si>
    <t>data file (provided with ancillaries), MS Excel OR google spreadsheets</t>
  </si>
  <si>
    <t>3B</t>
  </si>
  <si>
    <t>annually*</t>
  </si>
  <si>
    <t>cow eyes, dissecting kits, gloves, paper lab coats, safety glasses, sink or thick  garbage bags, blind spot cards can be made from pattern in ancillaries) DETAILS FOR COW EYE DISSECTION MATERIALS AT Link 1C.mat  here)</t>
  </si>
  <si>
    <t>beads, buckets or bowls, towels (optional)</t>
  </si>
  <si>
    <t>4A</t>
  </si>
  <si>
    <t xml:space="preserve">common items for handedness scale (crayons, pens, 2-4 computers with Internet access, bowls, water, spoons, kid scissors, 4 - 5 toothbrushes, 2 jars with lids, board, nails, hammer, matchbooks or boxes, paint roller, painter's tape), printing </t>
  </si>
  <si>
    <t>4B</t>
  </si>
  <si>
    <t>cards with CV on one side and survey question to measure it on the other side (available to print with ancillaries, suggest using cardstock to print)</t>
  </si>
  <si>
    <t>4C</t>
  </si>
  <si>
    <t>5A</t>
  </si>
  <si>
    <t>5B</t>
  </si>
  <si>
    <t>(lamination is a good idea, also must be printed on thick, opaque cardstock)</t>
  </si>
  <si>
    <t>Internet access (best if all students have access to a computer with Internet, but can be done on phones)</t>
  </si>
  <si>
    <t>6A</t>
  </si>
  <si>
    <t>6B</t>
  </si>
  <si>
    <t>6C</t>
  </si>
  <si>
    <t>7A</t>
  </si>
  <si>
    <t>7B</t>
  </si>
  <si>
    <t>Internet access (two students per computer) with Internet, but can be done on phones)</t>
  </si>
  <si>
    <t>7C</t>
  </si>
  <si>
    <t>8A</t>
  </si>
  <si>
    <t>8B</t>
  </si>
  <si>
    <t>8C</t>
  </si>
  <si>
    <t>5C, 8B, 8C</t>
  </si>
  <si>
    <t>5 or 8</t>
  </si>
  <si>
    <t>one-time cost</t>
  </si>
  <si>
    <t>Brief Title</t>
  </si>
  <si>
    <t>Identifying Types of Research</t>
  </si>
  <si>
    <t>Evaluating Internet Claims</t>
  </si>
  <si>
    <t>Exploring the Cow Eye</t>
  </si>
  <si>
    <t>Identifying CVs and Definitions</t>
  </si>
  <si>
    <t>Naturalistic Observation</t>
  </si>
  <si>
    <t>Writing and applying operational definitions</t>
  </si>
  <si>
    <t>Writing Survey Questions</t>
  </si>
  <si>
    <t>Writing and evaluating bias in survey questions</t>
  </si>
  <si>
    <t>Summarizing Data</t>
  </si>
  <si>
    <t>Sample Size and the Truth</t>
  </si>
  <si>
    <t>Data handling with spreadsheets, generating  hypotheses (correl vs causal)</t>
  </si>
  <si>
    <t>Samples, populations, and statistical estimates (Mean, SD)</t>
  </si>
  <si>
    <t>Anxiety Sensitivity/Handedness</t>
  </si>
  <si>
    <t>Generating/Testing Correlations</t>
  </si>
  <si>
    <t>Nomophobia and Social Anxiety</t>
  </si>
  <si>
    <t>Main Objective (see book for other objectives of each study)</t>
  </si>
  <si>
    <t>Write and test correlational hypotheses with survey data; also * above</t>
  </si>
  <si>
    <t>Test a correlational hypothesis; Learn about nomophobia; also * above</t>
  </si>
  <si>
    <t>Perceptual Motor Aftereffects</t>
  </si>
  <si>
    <r>
      <t xml:space="preserve">Test a correlational hypothesis; interpret scatterplot, </t>
    </r>
    <r>
      <rPr>
        <i/>
        <sz val="11"/>
        <color theme="1"/>
        <rFont val="Calibri"/>
        <family val="2"/>
        <scheme val="minor"/>
      </rPr>
      <t>r</t>
    </r>
    <r>
      <rPr>
        <sz val="11"/>
        <color theme="1"/>
        <rFont val="Calibri"/>
        <family val="2"/>
        <scheme val="minor"/>
      </rPr>
      <t xml:space="preserve">, and </t>
    </r>
    <r>
      <rPr>
        <i/>
        <sz val="11"/>
        <color theme="1"/>
        <rFont val="Calibri"/>
        <family val="2"/>
        <scheme val="minor"/>
      </rPr>
      <t>p</t>
    </r>
    <r>
      <rPr>
        <sz val="11"/>
        <color theme="1"/>
        <rFont val="Calibri"/>
        <family val="2"/>
        <scheme val="minor"/>
      </rPr>
      <t>-value*</t>
    </r>
  </si>
  <si>
    <t>Language and Thought</t>
  </si>
  <si>
    <t>Mindfulness and Memory</t>
  </si>
  <si>
    <r>
      <t xml:space="preserve">Test a causal hypothesis; experience perceptual adaptation; interpret </t>
    </r>
    <r>
      <rPr>
        <i/>
        <sz val="11"/>
        <color theme="1"/>
        <rFont val="Calibri"/>
        <family val="2"/>
        <scheme val="minor"/>
      </rPr>
      <t>t</t>
    </r>
    <r>
      <rPr>
        <sz val="11"/>
        <color theme="1"/>
        <rFont val="Calibri"/>
        <family val="2"/>
        <scheme val="minor"/>
      </rPr>
      <t xml:space="preserve">, </t>
    </r>
    <r>
      <rPr>
        <i/>
        <sz val="11"/>
        <color theme="1"/>
        <rFont val="Calibri"/>
        <family val="2"/>
        <scheme val="minor"/>
      </rPr>
      <t>p</t>
    </r>
    <r>
      <rPr>
        <sz val="11"/>
        <color theme="1"/>
        <rFont val="Calibri"/>
        <family val="2"/>
        <scheme val="minor"/>
      </rPr>
      <t>-value</t>
    </r>
  </si>
  <si>
    <r>
      <t xml:space="preserve">Test a causal hypothesis; experience Stroop Effect; interpret </t>
    </r>
    <r>
      <rPr>
        <i/>
        <sz val="11"/>
        <color theme="1"/>
        <rFont val="Calibri"/>
        <family val="2"/>
        <scheme val="minor"/>
      </rPr>
      <t>t, p</t>
    </r>
    <r>
      <rPr>
        <sz val="11"/>
        <color theme="1"/>
        <rFont val="Calibri"/>
        <family val="2"/>
        <scheme val="minor"/>
      </rPr>
      <t>-value</t>
    </r>
  </si>
  <si>
    <t>Sleep and Concentration</t>
  </si>
  <si>
    <t>Humor and Self Esteem</t>
  </si>
  <si>
    <t>Self-Help and Social Support</t>
  </si>
  <si>
    <t>Experience quasi-experimental research; investigate sleep deprivation 'effects'</t>
  </si>
  <si>
    <t>Experience quasi-experimental research; critical thinking/scientific reasoning</t>
  </si>
  <si>
    <t>Encouragement and Grip Strength</t>
  </si>
  <si>
    <t>Experience matched samples research; investigate social influences on strength</t>
  </si>
  <si>
    <t>Conversation and Reaction Time</t>
  </si>
  <si>
    <t>Skepticism and Parapsychology</t>
  </si>
  <si>
    <t>Experience repeated measures research; counterbalancing; study attention</t>
  </si>
  <si>
    <t>Experience repeated measures research; counterbalancing; critical thinking</t>
  </si>
  <si>
    <t>Levels of Processing &amp; Memory</t>
  </si>
  <si>
    <t>Music and Reading Comprehension</t>
  </si>
  <si>
    <t>Mindfulness, Attentiveness &amp; Sport</t>
  </si>
  <si>
    <t>Experience a two-way experiment; interpret an interaction</t>
  </si>
  <si>
    <t>8D</t>
  </si>
  <si>
    <t>Your Own Research</t>
  </si>
  <si>
    <t>Build confidence as scientific researcher; Experience APA Style writing</t>
  </si>
  <si>
    <t>Systematic exploration; investigate mammalian visual system, form and function</t>
  </si>
  <si>
    <t>Critical thinking, Scientific reasoning; Searching library databases</t>
  </si>
  <si>
    <t>Exposure to psych as a science; begin recognizing elements of different methods</t>
  </si>
  <si>
    <t>** rough estimate of cost of photocopying/printing beyond standard printing of course materials, per 50 students; assumes use of cardstock/lamination where suggested, and that students have copies of books with worksheets</t>
  </si>
  <si>
    <t>plastic safety glasses with large, flat eye covering (to affix prism lens stickers), prism lens stickers, several rolls of painter's tape to mark "launch line," tape measure, supplies to make number line/target and bean bags; annual costs are for painter's/masking tape</t>
  </si>
  <si>
    <t>-</t>
  </si>
  <si>
    <t>* annually = approximate yearly cost of supplies assuming two semesters/year, beginning in second year of student research projects; For Study 1A = Cost per 20 students; For Study 5A = cost per 20 students AT ONE TIME (materials can be used repeatedly in the same semester)</t>
  </si>
  <si>
    <t>Internet access (best if all students have access to a computer with Internet, but can be done on phones) or printed out</t>
  </si>
  <si>
    <t>Minimun cost to do at least one study from every module:</t>
  </si>
  <si>
    <t>Notes:</t>
  </si>
  <si>
    <t>printed word lists and instruction sheets; informed consent forms if students collect data from friends.</t>
  </si>
  <si>
    <t>assuming internet access during labs, preferably on desktops or laptop computers</t>
  </si>
  <si>
    <r>
      <t>Cost to set up for EVERY study in the book (</t>
    </r>
    <r>
      <rPr>
        <b/>
        <u/>
        <sz val="11"/>
        <color theme="1"/>
        <rFont val="Calibri"/>
        <family val="2"/>
        <scheme val="minor"/>
      </rPr>
      <t>not possible to do in one semester</t>
    </r>
    <r>
      <rPr>
        <b/>
        <sz val="11"/>
        <color theme="1"/>
        <rFont val="Calibri"/>
        <family val="2"/>
        <scheme val="minor"/>
      </rPr>
      <t>!):</t>
    </r>
  </si>
  <si>
    <t>Minimum</t>
  </si>
  <si>
    <t>Better</t>
  </si>
  <si>
    <t xml:space="preserve">Normal classroom with wifi, display screen with computer/internet connection (assuming most students have phones or can share them for data collection). Desks should be moveable to form groups/pairs </t>
  </si>
  <si>
    <t>Even Better</t>
  </si>
  <si>
    <t>Best</t>
  </si>
  <si>
    <t>"Minimum" plus at least one computer for every two students, classroom printer</t>
  </si>
  <si>
    <t>Tables for groups of 4-5 (or shared space)</t>
  </si>
  <si>
    <t>Tables (seating 2), Sink ideal but not needed (nearby restroom sufficient)</t>
  </si>
  <si>
    <t>Tables or movable individual desks</t>
  </si>
  <si>
    <t>Distinguish between a CV and its operational definition</t>
  </si>
  <si>
    <t>Tables for pairs to work together (or shared space)</t>
  </si>
  <si>
    <t xml:space="preserve">2 to 4 desktop computers, tables around perimeter </t>
  </si>
  <si>
    <t>Floor space for 10 target areas, each 5 feet wide by 12 feet long (20 students, 15 min data collection). We used hallways near the classrooms -- carpeting helps so bean bags don't slide.</t>
  </si>
  <si>
    <t>Normal classroom, tables helpful (seating 2)</t>
  </si>
  <si>
    <t>Normal classroom, divided is better, computers</t>
  </si>
  <si>
    <t>Normal classroom</t>
  </si>
  <si>
    <t>Normal classroom, Screen display w/computer</t>
  </si>
  <si>
    <t>Normal classroom, flat (not tilted) tables or desks</t>
  </si>
  <si>
    <t>Normal classroom Space</t>
  </si>
  <si>
    <t>Space for two groups, divided (one in class, one in hall space is okay)</t>
  </si>
  <si>
    <t>Normal classroom, one computer per two students</t>
  </si>
  <si>
    <t>Normal classroom, computers</t>
  </si>
  <si>
    <t>Depends on projects, separate rooms for data collection are nice, but not needed</t>
  </si>
  <si>
    <t>General recommended space for a lab depends on which studies you want to do, but here are some guidelines:</t>
  </si>
  <si>
    <t>"Better" plus tables seating 4 - 6 for groups to work together and have a common space to spread out documents/materials</t>
  </si>
  <si>
    <t>Recommended Space/Facilites (expand to read)</t>
  </si>
  <si>
    <t>#22 blades with convex curve work best for this application.</t>
  </si>
  <si>
    <t>Cheap alternative to $20-dissecting trays from science education online stores</t>
  </si>
  <si>
    <t>Cost depends on size and effort. A single “bulk” mat (Item AB1076) can be cut into 6 pieces, each one 8x8.5 in., costing $7.60 each, but the bulk sheet might be thinner than ½ in.</t>
  </si>
  <si>
    <t>Do not buy blunt-tip scissors or grade-school level. Sharp points are needed for piercing sclera and very sharp edges are needed for cutting sclera.</t>
  </si>
  <si>
    <t xml:space="preserve">I find the bent tip easier for pointing. Note that without a pointer, students often use pens or pencils, which is unsanitary. </t>
  </si>
  <si>
    <t>Students who wear eyeglasses might not need these, but every student standing within 3 feet of a dissection should have some form of protection covering their eyes in case something squirts.</t>
  </si>
  <si>
    <t>Order online or call  1(800) 355-2137. In my experience, their customer service is excellent -- knowledgeable and friendly.</t>
  </si>
  <si>
    <t xml:space="preserve">An excellent online source beads is Firemountaingems.com. A good size is the #2 Rocaille bead (https://www.firemountaingems.com/search?keywords=%232+rocaille). </t>
  </si>
  <si>
    <t>It comes in a wide variety of colors, with “about” 100 beads per package. As of January 2021, packages of 100 beads in the same color cost $2.22 each if you buy between</t>
  </si>
  <si>
    <t>14 and 50 packages, or $1.34 each if you buy 50 or more.  Shipping on orders over $50 is free. Recommended: 56 packages = 800 beads in each of 7 colors, total cost = $75</t>
  </si>
  <si>
    <t>1 box med gloves (100) (good for 2 rounds with 20 students in each)</t>
  </si>
  <si>
    <t>1 box lg gloves (100) (good for 2 rounds with 20 students in each)</t>
  </si>
  <si>
    <t>Price</t>
  </si>
  <si>
    <t>Description (for 20 students)</t>
  </si>
  <si>
    <t>https://www.carolina.com/veterinary-preserved-organisms/formalin-cow-eye-plain-pail/228900.pr?question=cow+eye</t>
  </si>
  <si>
    <t>12 eyes @ 2.70 each (includes 2 for demo)</t>
  </si>
  <si>
    <t>11 trays (reusable) @1.69 each</t>
  </si>
  <si>
    <t>https://www.webstaurantstore.com/choice-10-x-14-blue-plastic-fast-food-tray/999FT1014BL.html</t>
  </si>
  <si>
    <t>https://www.flinnsci.com/flex-pad-replacements-standard-size-11-12-x-7-x-1-12/ab1073/</t>
  </si>
  <si>
    <t>11 mats (reusable) @ 8.53 each</t>
  </si>
  <si>
    <t>https://www.flinnsci.com/scalpel-handle-surgical-quality-5-14/ab1050/</t>
  </si>
  <si>
    <t>12 scalpel handles (per 12, reuse, 5.79 ea.)</t>
  </si>
  <si>
    <t>https://www.carolina.com/dissecting-scissors/scissor-sharpener/627702.pr</t>
  </si>
  <si>
    <t>one sharpener for scissors (reuse)</t>
  </si>
  <si>
    <t>https://www.flinnsci.com/scissors-dissecting-stainless-steel/ab1060/</t>
  </si>
  <si>
    <t>12 scissors (reuse) @ 4.40 ea, per 12)</t>
  </si>
  <si>
    <t>20 blades (replace semi-annually,  3.59/10)</t>
  </si>
  <si>
    <t>https://www.flinnsci.com/scalpel-blades-stainless-steel-size-22-pkg.-of-10/ab1057/</t>
  </si>
  <si>
    <t>https://www.flinnsci.com/needle-teasing-bent/ab1029/</t>
  </si>
  <si>
    <t>11 pointers  (reuse, @ 0.46 each)</t>
  </si>
  <si>
    <t>https://www.flinnsci.com/products/safety-supplies/personal-protective-equipment/disposable-powder-free-nitrile-gloves/</t>
  </si>
  <si>
    <t>1 box small gloves (100) replace ~ annually</t>
  </si>
  <si>
    <t>https://www.flinnsci.com/products/safety-supplies/personal-protective-equipment/laboratory-coats-economy-choice/</t>
  </si>
  <si>
    <t>11 paper lab coats (recommend lg only, reuse until torn) 8.73 ea</t>
  </si>
  <si>
    <t>https://www.flinnsci.com/visitors-wraparound-safety-glasses/ap6576/</t>
  </si>
  <si>
    <t>11 safety glasses  (reuse) 5.15 ea.</t>
  </si>
  <si>
    <t>Additional notes on product purchases</t>
  </si>
  <si>
    <t>Ordering in quantity in a bucket is more economical and uses less plastic than ordering in separate bags. Comes in “Carosafe” ® solution.  Also ask for external musculature, if available.</t>
  </si>
  <si>
    <t>Plastic-handles are much cheaper but I don't recommend them. Schlera is TOUGH and if a plastic handle breaks, someone could get hurt.  Pay attention to item number to match scalpel blades (5 ¼ in #4 handle for #22 blades)</t>
  </si>
  <si>
    <t>While I have not used this, scissors do go dull quickly and are expensive to replace. This seems like a good item to have on hand.</t>
  </si>
  <si>
    <t>Approximate cost to start cow eye dissections, based on 20 students per lab class (all items will serve multiple sections of lab held at different times EXCEPT cow eyes )</t>
  </si>
  <si>
    <t>ADD other reusable materials as needed for lab sections that run at the same time or classes larger than 20.</t>
  </si>
  <si>
    <t xml:space="preserve">ADD about $30 for each set of 20 students to pay for additional cow eyes. </t>
  </si>
  <si>
    <t>One box each of small, medium, and large will accommodate most students. If you get a fourth size, I recommend X-large (Item# AP7081)</t>
  </si>
  <si>
    <t>Made to be disposable, but can last several uses if properly cared for and if proper sizes are worn. (Don't even buy small size, and ask students to be careful putting them on and taking them off.)</t>
  </si>
  <si>
    <t>class of 20, working in pairs (demo set can also be used by students)</t>
  </si>
  <si>
    <t xml:space="preserve"> several rolls of painter's tape</t>
  </si>
  <si>
    <t>supplies to make measuring number lines and bean bags</t>
  </si>
  <si>
    <t>est. printing costs**</t>
  </si>
  <si>
    <t xml:space="preserve">Storage of cow eyes --&gt; </t>
  </si>
  <si>
    <t>vendor/website for product -- searched for lowest prices AND materials that will get multiple uses for each product; notes--&gt;</t>
  </si>
  <si>
    <t>If you purchase them as suggested above, they come in a large plastic bucket, floating in "carosafe" solution (better-smelling derivative of formalin, but students should still wear gloves)</t>
  </si>
  <si>
    <t>Carosafe Materials Safety Data Sheet (MSDS)</t>
  </si>
  <si>
    <t>https://www.carolina.com/pdf/msds/speccarosfghs.pdf</t>
  </si>
  <si>
    <t>They will keep in this bucket for years. Store in a cool, well-ventilated place.</t>
  </si>
  <si>
    <t>Bowls or small buckets to hold beads and small dish towels to keep beads from rolling can be purchased at any local discount outlet (e.g., "dollar store.")</t>
  </si>
  <si>
    <t>https://www.harborfreight.com/impact-resistant-safety-glasses-94357.html</t>
  </si>
  <si>
    <t>need large, flat eye covering (easiest to wear over glasses AND to affix prism lenses)</t>
  </si>
  <si>
    <t>20 prism lens press-ons @ $23.50 ea.</t>
  </si>
  <si>
    <t>10 pr plastic "safety" glasses @2.09 ea.</t>
  </si>
  <si>
    <t>https://www.bernell.com/product/A/Press_On_Prisms</t>
  </si>
  <si>
    <t>Need two press-ons for one pair of glasses. Be sure to affix to fronts of glasses so that image is shifted in the SAME direction for both eyes and for ALL pairs of glasses.</t>
  </si>
  <si>
    <t>local hardware store or department store</t>
  </si>
  <si>
    <t>Works best on carpets -- fold a tab at the end of the tape for easy removal.</t>
  </si>
  <si>
    <t>local fabric store or from fabric scraps. Use rice or dried beans and sew them together.</t>
  </si>
  <si>
    <t>estimate to get started (for 20 students). All items reuseable EXCEPT tape.</t>
  </si>
  <si>
    <t>Study 3B Beads for Samples and Populations (materials reuseable for students in groups of 20)</t>
  </si>
  <si>
    <t>Study 5A Perceptual Adaptation  (materials reuseable for students in groups of 20)</t>
  </si>
  <si>
    <t>Study 1C Cow Eye Materials list with vendors (Prices accurate as of April 2022)  (MOST materials reuseable for students in groups of 20, except cow eyse and gloves)</t>
  </si>
  <si>
    <t>Materials (expand to read) See below for Vendors and Prices on unusual items</t>
  </si>
  <si>
    <t>headphone sets (about $2 each in bulk. Can also be used for Study 8B and/or 8C), Internet access. Headphones are easy to find on Amazon and prices change regularly. I have seen them for as little as $40 for 50 pairs. Google search "classroom headphones bulk."</t>
  </si>
  <si>
    <t>Study 7A Grip Strength (materials reusable for students in groups of 20)</t>
  </si>
  <si>
    <t>$90 estimate to get started with groups of 20 students at one time.</t>
  </si>
  <si>
    <r>
      <t xml:space="preserve">Test a causal hypothesis; learn about Mindfulness; interpret </t>
    </r>
    <r>
      <rPr>
        <i/>
        <sz val="11"/>
        <color theme="1"/>
        <rFont val="Calibri"/>
        <family val="2"/>
        <scheme val="minor"/>
      </rPr>
      <t>t, p</t>
    </r>
    <r>
      <rPr>
        <sz val="11"/>
        <color theme="1"/>
        <rFont val="Calibri"/>
        <family val="2"/>
        <scheme val="minor"/>
      </rPr>
      <t>-value</t>
    </r>
  </si>
  <si>
    <t>"Even Better" plus four separate cubicles with doors for groups to work together without hearing each other, also to collect data in different conditions at the same time (Studies 7A, 8D)</t>
  </si>
  <si>
    <t>Handeful Digital Hand Dynamometer Grip Strength Measurement Meter Auto Capturing Electronic Hand Grip Power 198Lbs / 90Kgs Blue - Walmart.com</t>
  </si>
  <si>
    <t>Can purchase directly from vendor at $29.99 each, includes limited support. See https://handeful.com/products/hand-strength-dynamometer</t>
  </si>
  <si>
    <t>10 decks of playing cards  -- available online for less than $2 per pack.</t>
  </si>
  <si>
    <t>Table 1. Study topics, main objectives, one-time costs (assuming 20 students using supplies at one time, unless otherwise noted, estimated extra printing costs, Recommended space, and materials lists.</t>
  </si>
  <si>
    <t>Table 2. General information on recommended lab space.</t>
  </si>
  <si>
    <t>Table 3. Prices for unusual materials, website to order, and notes on use for studies 1C, 3B, 5A, 7A.</t>
  </si>
  <si>
    <t>10 dynamometers at $30 each (Cheaper versions are also available from the same company, but the display would have to be covered with tape rather than turned away from the user) See vendor info below.</t>
  </si>
  <si>
    <t>Internet access (best if students can use desktops or laptops). 20 earphone headsets, if purchase for study 5C, can also be used for 8B or 8C.</t>
  </si>
  <si>
    <t>depends on student projects, but typically zero-cost beyond printing (but there is a lot of printing -- informed consent forms, etc)</t>
  </si>
  <si>
    <t>10 Grip dynomometers, Walmart price of $25.90 ea (no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</si>
</sst>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6"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u/>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6" fontId="0" fillId="0" borderId="0" xfId="0" applyNumberFormat="1"/>
    <xf numFmtId="0" fontId="2" fillId="0" borderId="0" xfId="1"/>
    <xf numFmtId="164" fontId="0" fillId="0" borderId="0" xfId="0" applyNumberFormat="1" applyAlignment="1">
      <alignment horizontal="center"/>
    </xf>
    <xf numFmtId="0" fontId="0" fillId="0" borderId="0" xfId="0" applyAlignment="1">
      <alignment horizontal="center"/>
    </xf>
    <xf numFmtId="16" fontId="0" fillId="0" borderId="0" xfId="0" applyNumberFormat="1" applyAlignment="1">
      <alignment horizontal="center"/>
    </xf>
    <xf numFmtId="164" fontId="0" fillId="0" borderId="0" xfId="0" applyNumberFormat="1" applyAlignment="1">
      <alignment horizontal="left"/>
    </xf>
    <xf numFmtId="0" fontId="1" fillId="0" borderId="0" xfId="0" applyFont="1"/>
    <xf numFmtId="164" fontId="1" fillId="0" borderId="0" xfId="0" applyNumberFormat="1" applyFont="1" applyAlignment="1">
      <alignment horizontal="center"/>
    </xf>
    <xf numFmtId="0" fontId="1" fillId="0" borderId="0" xfId="0" applyFont="1" applyAlignment="1">
      <alignment horizontal="right"/>
    </xf>
    <xf numFmtId="0" fontId="0" fillId="0" borderId="0" xfId="0" applyAlignment="1">
      <alignment horizontal="left"/>
    </xf>
    <xf numFmtId="164" fontId="1" fillId="0" borderId="0" xfId="0" applyNumberFormat="1" applyFont="1" applyAlignment="1">
      <alignment horizontal="left"/>
    </xf>
    <xf numFmtId="0" fontId="0" fillId="0" borderId="1" xfId="0" applyBorder="1" applyAlignment="1">
      <alignment horizontal="center"/>
    </xf>
    <xf numFmtId="0" fontId="0" fillId="0" borderId="1" xfId="0" applyBorder="1"/>
    <xf numFmtId="164" fontId="0" fillId="0" borderId="1" xfId="0" applyNumberFormat="1" applyBorder="1" applyAlignment="1">
      <alignment horizontal="center"/>
    </xf>
    <xf numFmtId="0" fontId="1" fillId="0" borderId="0" xfId="0" applyFont="1" applyAlignment="1">
      <alignment horizontal="center"/>
    </xf>
    <xf numFmtId="164" fontId="0" fillId="0" borderId="0" xfId="0" applyNumberFormat="1" applyAlignment="1"/>
    <xf numFmtId="164" fontId="0" fillId="0" borderId="1" xfId="0" applyNumberFormat="1" applyBorder="1" applyAlignment="1"/>
    <xf numFmtId="164" fontId="1" fillId="0" borderId="0" xfId="0" applyNumberFormat="1" applyFont="1" applyAlignment="1"/>
    <xf numFmtId="0" fontId="0" fillId="0" borderId="0" xfId="0" applyAlignment="1"/>
    <xf numFmtId="0" fontId="0" fillId="0" borderId="1" xfId="0" applyBorder="1" applyAlignment="1"/>
    <xf numFmtId="0" fontId="2" fillId="0" borderId="1" xfId="1" applyBorder="1" applyAlignment="1"/>
    <xf numFmtId="165" fontId="0" fillId="0" borderId="0" xfId="0" applyNumberFormat="1"/>
    <xf numFmtId="165" fontId="0" fillId="0" borderId="0" xfId="0" applyNumberFormat="1" applyAlignment="1">
      <alignment horizontal="center"/>
    </xf>
    <xf numFmtId="0" fontId="1" fillId="0" borderId="0" xfId="0" applyFont="1" applyAlignment="1">
      <alignment horizontal="left"/>
    </xf>
    <xf numFmtId="0" fontId="1" fillId="0" borderId="0" xfId="0" applyFont="1" applyAlignment="1"/>
    <xf numFmtId="0" fontId="0" fillId="2" borderId="0" xfId="0" applyFill="1"/>
    <xf numFmtId="165" fontId="5" fillId="0" borderId="0" xfId="0" applyNumberFormat="1" applyFont="1"/>
    <xf numFmtId="0" fontId="5" fillId="0" borderId="0" xfId="0" applyFont="1"/>
    <xf numFmtId="165" fontId="1" fillId="0" borderId="0" xfId="0" applyNumberFormat="1"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rolina.com/dissecting-scissors/scissor-sharpener/627702.pr" TargetMode="External"/><Relationship Id="rId13" Type="http://schemas.openxmlformats.org/officeDocument/2006/relationships/hyperlink" Target="https://www.flinnsci.com/visitors-wraparound-safety-glasses/ap6576/" TargetMode="External"/><Relationship Id="rId3" Type="http://schemas.openxmlformats.org/officeDocument/2006/relationships/hyperlink" Target="https://www.flinnsci.com/flex-pad-replacements-standard-size-11-12-x-7-x-1-12/ab1073/" TargetMode="External"/><Relationship Id="rId7" Type="http://schemas.openxmlformats.org/officeDocument/2006/relationships/hyperlink" Target="https://www.flinnsci.com/needle-teasing-bent/ab1029/" TargetMode="External"/><Relationship Id="rId12" Type="http://schemas.openxmlformats.org/officeDocument/2006/relationships/hyperlink" Target="https://www.flinnsci.com/products/safety-supplies/personal-protective-equipment/laboratory-coats-economy-choice/" TargetMode="External"/><Relationship Id="rId2" Type="http://schemas.openxmlformats.org/officeDocument/2006/relationships/hyperlink" Target="https://www.webstaurantstore.com/choice-10-x-14-blue-plastic-fast-food-tray/999FT1014BL.html" TargetMode="External"/><Relationship Id="rId16" Type="http://schemas.openxmlformats.org/officeDocument/2006/relationships/printerSettings" Target="../printerSettings/printerSettings1.bin"/><Relationship Id="rId1" Type="http://schemas.openxmlformats.org/officeDocument/2006/relationships/hyperlink" Target="https://www.carolina.com/veterinary-preserved-organisms/formalin-cow-eye-plain-pail/228900.pr?question=cow+eye" TargetMode="External"/><Relationship Id="rId6" Type="http://schemas.openxmlformats.org/officeDocument/2006/relationships/hyperlink" Target="https://www.flinnsci.com/scalpel-blades-stainless-steel-size-22-pkg.-of-10/ab1057/" TargetMode="External"/><Relationship Id="rId11" Type="http://schemas.openxmlformats.org/officeDocument/2006/relationships/hyperlink" Target="https://www.flinnsci.com/products/safety-supplies/personal-protective-equipment/disposable-powder-free-nitrile-gloves/" TargetMode="External"/><Relationship Id="rId5" Type="http://schemas.openxmlformats.org/officeDocument/2006/relationships/hyperlink" Target="https://www.flinnsci.com/scalpel-handle-surgical-quality-5-14/ab1050/" TargetMode="External"/><Relationship Id="rId15" Type="http://schemas.openxmlformats.org/officeDocument/2006/relationships/hyperlink" Target="https://www.walmart.com/ip/Handeful-Digital-Hand-Dynamometer-Grip-Strength-Measurement-Meter-Auto-Capturing-Electronic-Hand-Grip-Power-198Lbs-90Kgs-Blue/922235654?wmlspartner=wlpa&amp;selectedSellerId=1572" TargetMode="External"/><Relationship Id="rId10" Type="http://schemas.openxmlformats.org/officeDocument/2006/relationships/hyperlink" Target="https://www.flinnsci.com/products/safety-supplies/personal-protective-equipment/disposable-powder-free-nitrile-gloves/" TargetMode="External"/><Relationship Id="rId4" Type="http://schemas.openxmlformats.org/officeDocument/2006/relationships/hyperlink" Target="https://www.flinnsci.com/scissors-dissecting-stainless-steel/ab1060/" TargetMode="External"/><Relationship Id="rId9" Type="http://schemas.openxmlformats.org/officeDocument/2006/relationships/hyperlink" Target="https://www.flinnsci.com/products/safety-supplies/personal-protective-equipment/disposable-powder-free-nitrile-gloves/" TargetMode="External"/><Relationship Id="rId14" Type="http://schemas.openxmlformats.org/officeDocument/2006/relationships/hyperlink" Target="https://www.carolina.com/pdf/msds/speccarosfgh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7F23-9992-4C44-B4E1-04A7015176E7}">
  <dimension ref="A1:J90"/>
  <sheetViews>
    <sheetView tabSelected="1" zoomScale="75" zoomScaleNormal="75" workbookViewId="0">
      <selection activeCell="C92" sqref="C92"/>
    </sheetView>
  </sheetViews>
  <sheetFormatPr defaultRowHeight="15" x14ac:dyDescent="0.25"/>
  <cols>
    <col min="1" max="1" width="9.140625" style="4"/>
    <col min="2" max="2" width="10.85546875" style="4" customWidth="1"/>
    <col min="3" max="3" width="38.42578125" customWidth="1"/>
    <col min="4" max="4" width="67.85546875" customWidth="1"/>
    <col min="5" max="5" width="13.42578125" style="3" bestFit="1" customWidth="1"/>
    <col min="6" max="6" width="9.140625" style="3"/>
    <col min="7" max="7" width="20.7109375" style="3" customWidth="1"/>
    <col min="8" max="8" width="46.28515625" style="16" customWidth="1"/>
    <col min="9" max="9" width="67.5703125" customWidth="1"/>
    <col min="10" max="10" width="9.140625" style="19"/>
  </cols>
  <sheetData>
    <row r="1" spans="1:10" x14ac:dyDescent="0.25">
      <c r="A1" s="24" t="s">
        <v>201</v>
      </c>
    </row>
    <row r="2" spans="1:10" x14ac:dyDescent="0.25">
      <c r="A2" s="24"/>
    </row>
    <row r="3" spans="1:10" x14ac:dyDescent="0.25">
      <c r="A3" s="4" t="s">
        <v>0</v>
      </c>
      <c r="B3" s="4" t="s">
        <v>1</v>
      </c>
      <c r="C3" t="s">
        <v>41</v>
      </c>
      <c r="D3" t="s">
        <v>57</v>
      </c>
      <c r="E3" s="3" t="s">
        <v>40</v>
      </c>
      <c r="F3" s="3" t="s">
        <v>16</v>
      </c>
      <c r="G3" s="3" t="s">
        <v>171</v>
      </c>
      <c r="H3" s="16" t="s">
        <v>122</v>
      </c>
      <c r="I3" t="s">
        <v>192</v>
      </c>
      <c r="J3" s="16"/>
    </row>
    <row r="4" spans="1:10" x14ac:dyDescent="0.25">
      <c r="A4" s="4">
        <v>1</v>
      </c>
      <c r="B4" s="4" t="s">
        <v>2</v>
      </c>
      <c r="C4" t="s">
        <v>42</v>
      </c>
      <c r="D4" t="s">
        <v>86</v>
      </c>
      <c r="E4" s="3" t="s">
        <v>89</v>
      </c>
      <c r="F4" s="3" t="s">
        <v>89</v>
      </c>
      <c r="G4" s="3" t="s">
        <v>89</v>
      </c>
      <c r="H4" s="16" t="s">
        <v>103</v>
      </c>
      <c r="I4" t="s">
        <v>3</v>
      </c>
    </row>
    <row r="5" spans="1:10" x14ac:dyDescent="0.25">
      <c r="A5" s="4">
        <v>1</v>
      </c>
      <c r="B5" s="4" t="s">
        <v>4</v>
      </c>
      <c r="C5" t="s">
        <v>43</v>
      </c>
      <c r="D5" t="s">
        <v>85</v>
      </c>
      <c r="E5" s="3" t="s">
        <v>89</v>
      </c>
      <c r="F5" s="3" t="s">
        <v>89</v>
      </c>
      <c r="G5" s="3" t="s">
        <v>89</v>
      </c>
      <c r="H5" s="16" t="s">
        <v>115</v>
      </c>
      <c r="I5" t="s">
        <v>13</v>
      </c>
    </row>
    <row r="6" spans="1:10" s="13" customFormat="1" x14ac:dyDescent="0.25">
      <c r="A6" s="12">
        <v>1</v>
      </c>
      <c r="B6" s="12" t="s">
        <v>5</v>
      </c>
      <c r="C6" s="13" t="s">
        <v>44</v>
      </c>
      <c r="D6" s="13" t="s">
        <v>84</v>
      </c>
      <c r="E6" s="14">
        <v>500</v>
      </c>
      <c r="F6" s="14">
        <v>225</v>
      </c>
      <c r="G6" s="14" t="s">
        <v>89</v>
      </c>
      <c r="H6" s="17" t="s">
        <v>104</v>
      </c>
      <c r="I6" s="13" t="s">
        <v>17</v>
      </c>
      <c r="J6" s="20"/>
    </row>
    <row r="7" spans="1:10" x14ac:dyDescent="0.25">
      <c r="A7" s="4">
        <v>2</v>
      </c>
      <c r="B7" s="4" t="s">
        <v>6</v>
      </c>
      <c r="C7" t="s">
        <v>45</v>
      </c>
      <c r="D7" t="s">
        <v>106</v>
      </c>
      <c r="E7" s="3" t="s">
        <v>89</v>
      </c>
      <c r="F7" s="3" t="s">
        <v>89</v>
      </c>
      <c r="G7" s="3" t="s">
        <v>89</v>
      </c>
      <c r="H7" s="16" t="s">
        <v>105</v>
      </c>
      <c r="I7" t="s">
        <v>7</v>
      </c>
    </row>
    <row r="8" spans="1:10" x14ac:dyDescent="0.25">
      <c r="A8" s="4">
        <v>2</v>
      </c>
      <c r="B8" s="4" t="s">
        <v>8</v>
      </c>
      <c r="C8" t="s">
        <v>46</v>
      </c>
      <c r="D8" t="s">
        <v>47</v>
      </c>
      <c r="E8" s="3" t="s">
        <v>89</v>
      </c>
      <c r="F8" s="3" t="s">
        <v>89</v>
      </c>
      <c r="G8" s="3">
        <v>5</v>
      </c>
      <c r="H8" s="16" t="s">
        <v>107</v>
      </c>
      <c r="I8" t="s">
        <v>9</v>
      </c>
    </row>
    <row r="9" spans="1:10" s="13" customFormat="1" x14ac:dyDescent="0.25">
      <c r="A9" s="12">
        <v>2</v>
      </c>
      <c r="B9" s="12" t="s">
        <v>10</v>
      </c>
      <c r="C9" s="13" t="s">
        <v>48</v>
      </c>
      <c r="D9" s="13" t="s">
        <v>49</v>
      </c>
      <c r="E9" s="14" t="s">
        <v>89</v>
      </c>
      <c r="F9" s="14" t="s">
        <v>89</v>
      </c>
      <c r="G9" s="14">
        <v>2</v>
      </c>
      <c r="H9" s="17" t="s">
        <v>103</v>
      </c>
      <c r="I9" s="13" t="s">
        <v>11</v>
      </c>
      <c r="J9" s="20"/>
    </row>
    <row r="10" spans="1:10" x14ac:dyDescent="0.25">
      <c r="A10" s="4">
        <v>3</v>
      </c>
      <c r="B10" s="4" t="s">
        <v>12</v>
      </c>
      <c r="C10" t="s">
        <v>50</v>
      </c>
      <c r="D10" t="s">
        <v>52</v>
      </c>
      <c r="E10" s="3" t="s">
        <v>89</v>
      </c>
      <c r="F10" s="3" t="s">
        <v>89</v>
      </c>
      <c r="G10" s="3">
        <v>2</v>
      </c>
      <c r="H10" s="16" t="s">
        <v>113</v>
      </c>
      <c r="I10" t="s">
        <v>14</v>
      </c>
    </row>
    <row r="11" spans="1:10" s="13" customFormat="1" x14ac:dyDescent="0.25">
      <c r="A11" s="12">
        <v>3</v>
      </c>
      <c r="B11" s="12" t="s">
        <v>15</v>
      </c>
      <c r="C11" s="13" t="s">
        <v>51</v>
      </c>
      <c r="D11" s="13" t="s">
        <v>53</v>
      </c>
      <c r="E11" s="14">
        <v>90</v>
      </c>
      <c r="F11" s="14" t="s">
        <v>89</v>
      </c>
      <c r="G11" s="14" t="s">
        <v>89</v>
      </c>
      <c r="H11" s="17" t="s">
        <v>114</v>
      </c>
      <c r="I11" s="13" t="s">
        <v>18</v>
      </c>
      <c r="J11" s="20"/>
    </row>
    <row r="12" spans="1:10" x14ac:dyDescent="0.25">
      <c r="A12" s="4">
        <v>4</v>
      </c>
      <c r="B12" s="4" t="s">
        <v>19</v>
      </c>
      <c r="C12" t="s">
        <v>54</v>
      </c>
      <c r="D12" t="s">
        <v>61</v>
      </c>
      <c r="E12" s="3">
        <v>40</v>
      </c>
      <c r="F12" s="3" t="s">
        <v>89</v>
      </c>
      <c r="G12" s="3">
        <v>2</v>
      </c>
      <c r="H12" s="16" t="s">
        <v>108</v>
      </c>
      <c r="I12" t="s">
        <v>20</v>
      </c>
      <c r="J12" s="16"/>
    </row>
    <row r="13" spans="1:10" x14ac:dyDescent="0.25">
      <c r="A13" s="4">
        <v>4</v>
      </c>
      <c r="B13" s="4" t="s">
        <v>21</v>
      </c>
      <c r="C13" t="s">
        <v>55</v>
      </c>
      <c r="D13" t="s">
        <v>58</v>
      </c>
      <c r="E13" s="3" t="s">
        <v>89</v>
      </c>
      <c r="F13" s="3" t="s">
        <v>89</v>
      </c>
      <c r="G13" s="3">
        <v>5</v>
      </c>
      <c r="H13" s="16" t="s">
        <v>113</v>
      </c>
      <c r="I13" t="s">
        <v>22</v>
      </c>
    </row>
    <row r="14" spans="1:10" s="13" customFormat="1" x14ac:dyDescent="0.25">
      <c r="A14" s="12">
        <v>4</v>
      </c>
      <c r="B14" s="12" t="s">
        <v>23</v>
      </c>
      <c r="C14" s="13" t="s">
        <v>56</v>
      </c>
      <c r="D14" s="13" t="s">
        <v>59</v>
      </c>
      <c r="E14" s="14" t="s">
        <v>89</v>
      </c>
      <c r="F14" s="14" t="s">
        <v>89</v>
      </c>
      <c r="G14" s="14" t="s">
        <v>89</v>
      </c>
      <c r="H14" s="17" t="s">
        <v>112</v>
      </c>
      <c r="I14" s="13" t="s">
        <v>13</v>
      </c>
      <c r="J14" s="20"/>
    </row>
    <row r="15" spans="1:10" x14ac:dyDescent="0.25">
      <c r="A15" s="5" t="s">
        <v>39</v>
      </c>
      <c r="B15" s="4" t="s">
        <v>24</v>
      </c>
      <c r="C15" t="s">
        <v>60</v>
      </c>
      <c r="D15" t="s">
        <v>64</v>
      </c>
      <c r="E15" s="3">
        <v>550</v>
      </c>
      <c r="F15" s="3">
        <v>20</v>
      </c>
      <c r="G15" s="3">
        <v>5</v>
      </c>
      <c r="H15" s="16" t="s">
        <v>109</v>
      </c>
      <c r="I15" t="s">
        <v>88</v>
      </c>
    </row>
    <row r="16" spans="1:10" x14ac:dyDescent="0.25">
      <c r="A16" s="4" t="s">
        <v>39</v>
      </c>
      <c r="B16" s="4" t="s">
        <v>25</v>
      </c>
      <c r="C16" t="s">
        <v>62</v>
      </c>
      <c r="D16" t="s">
        <v>65</v>
      </c>
      <c r="E16" s="3" t="s">
        <v>89</v>
      </c>
      <c r="F16" s="3" t="s">
        <v>89</v>
      </c>
      <c r="G16" s="3">
        <v>15</v>
      </c>
      <c r="H16" s="16" t="s">
        <v>110</v>
      </c>
      <c r="I16" t="s">
        <v>26</v>
      </c>
    </row>
    <row r="17" spans="1:10" s="13" customFormat="1" x14ac:dyDescent="0.25">
      <c r="A17" s="12" t="s">
        <v>39</v>
      </c>
      <c r="B17" s="12" t="s">
        <v>38</v>
      </c>
      <c r="C17" s="13" t="s">
        <v>63</v>
      </c>
      <c r="D17" s="13" t="s">
        <v>196</v>
      </c>
      <c r="E17" s="14">
        <v>40</v>
      </c>
      <c r="F17" s="14" t="s">
        <v>89</v>
      </c>
      <c r="G17" s="14" t="s">
        <v>89</v>
      </c>
      <c r="H17" s="17" t="s">
        <v>111</v>
      </c>
      <c r="I17" s="13" t="s">
        <v>193</v>
      </c>
      <c r="J17" s="20"/>
    </row>
    <row r="18" spans="1:10" x14ac:dyDescent="0.25">
      <c r="A18" s="4">
        <v>6</v>
      </c>
      <c r="B18" s="4" t="s">
        <v>28</v>
      </c>
      <c r="C18" t="s">
        <v>66</v>
      </c>
      <c r="D18" t="s">
        <v>69</v>
      </c>
      <c r="E18" s="3" t="s">
        <v>89</v>
      </c>
      <c r="F18" s="3" t="s">
        <v>89</v>
      </c>
      <c r="G18" s="3" t="s">
        <v>89</v>
      </c>
      <c r="H18" s="16" t="s">
        <v>112</v>
      </c>
      <c r="I18" t="s">
        <v>27</v>
      </c>
    </row>
    <row r="19" spans="1:10" x14ac:dyDescent="0.25">
      <c r="A19" s="4">
        <v>6</v>
      </c>
      <c r="B19" s="4" t="s">
        <v>29</v>
      </c>
      <c r="C19" t="s">
        <v>67</v>
      </c>
      <c r="D19" t="s">
        <v>70</v>
      </c>
      <c r="E19" s="3" t="s">
        <v>89</v>
      </c>
      <c r="F19" s="3" t="s">
        <v>89</v>
      </c>
      <c r="G19" s="3" t="s">
        <v>89</v>
      </c>
      <c r="H19" s="16" t="s">
        <v>112</v>
      </c>
      <c r="I19" t="s">
        <v>27</v>
      </c>
    </row>
    <row r="20" spans="1:10" s="13" customFormat="1" x14ac:dyDescent="0.25">
      <c r="A20" s="12">
        <v>6</v>
      </c>
      <c r="B20" s="12" t="s">
        <v>30</v>
      </c>
      <c r="C20" s="13" t="s">
        <v>68</v>
      </c>
      <c r="D20" s="13" t="s">
        <v>70</v>
      </c>
      <c r="E20" s="14" t="s">
        <v>89</v>
      </c>
      <c r="F20" s="14" t="s">
        <v>89</v>
      </c>
      <c r="G20" s="14">
        <v>3</v>
      </c>
      <c r="H20" s="17" t="s">
        <v>112</v>
      </c>
      <c r="I20" s="13" t="s">
        <v>91</v>
      </c>
      <c r="J20" s="21"/>
    </row>
    <row r="21" spans="1:10" x14ac:dyDescent="0.25">
      <c r="A21" s="4">
        <v>7</v>
      </c>
      <c r="B21" s="4" t="s">
        <v>31</v>
      </c>
      <c r="C21" t="s">
        <v>71</v>
      </c>
      <c r="D21" t="s">
        <v>72</v>
      </c>
      <c r="E21" s="3">
        <v>259</v>
      </c>
      <c r="F21" s="3" t="s">
        <v>89</v>
      </c>
      <c r="G21" s="3">
        <v>3</v>
      </c>
      <c r="H21" s="16" t="s">
        <v>116</v>
      </c>
      <c r="I21" t="s">
        <v>204</v>
      </c>
    </row>
    <row r="22" spans="1:10" x14ac:dyDescent="0.25">
      <c r="A22" s="4">
        <v>7</v>
      </c>
      <c r="B22" s="4" t="s">
        <v>32</v>
      </c>
      <c r="C22" t="s">
        <v>73</v>
      </c>
      <c r="D22" t="s">
        <v>75</v>
      </c>
      <c r="E22" s="3" t="s">
        <v>89</v>
      </c>
      <c r="F22" s="3" t="s">
        <v>89</v>
      </c>
      <c r="G22" s="3">
        <v>4</v>
      </c>
      <c r="H22" s="16" t="s">
        <v>117</v>
      </c>
      <c r="I22" t="s">
        <v>33</v>
      </c>
    </row>
    <row r="23" spans="1:10" s="13" customFormat="1" x14ac:dyDescent="0.25">
      <c r="A23" s="12">
        <v>7</v>
      </c>
      <c r="B23" s="12" t="s">
        <v>34</v>
      </c>
      <c r="C23" s="13" t="s">
        <v>74</v>
      </c>
      <c r="D23" s="13" t="s">
        <v>76</v>
      </c>
      <c r="E23" s="14">
        <v>20</v>
      </c>
      <c r="F23" s="14" t="s">
        <v>89</v>
      </c>
      <c r="G23" s="14" t="s">
        <v>89</v>
      </c>
      <c r="H23" s="17" t="s">
        <v>114</v>
      </c>
      <c r="I23" s="13" t="s">
        <v>200</v>
      </c>
      <c r="J23" s="20"/>
    </row>
    <row r="24" spans="1:10" x14ac:dyDescent="0.25">
      <c r="A24" s="4">
        <v>8</v>
      </c>
      <c r="B24" s="4" t="s">
        <v>35</v>
      </c>
      <c r="C24" t="s">
        <v>77</v>
      </c>
      <c r="D24" t="s">
        <v>76</v>
      </c>
      <c r="E24" s="3" t="s">
        <v>89</v>
      </c>
      <c r="F24" s="3" t="s">
        <v>89</v>
      </c>
      <c r="G24" s="3">
        <v>3</v>
      </c>
      <c r="H24" s="16" t="s">
        <v>112</v>
      </c>
      <c r="I24" s="6" t="s">
        <v>94</v>
      </c>
    </row>
    <row r="25" spans="1:10" x14ac:dyDescent="0.25">
      <c r="A25" s="4">
        <v>8</v>
      </c>
      <c r="B25" s="4" t="s">
        <v>36</v>
      </c>
      <c r="C25" t="s">
        <v>78</v>
      </c>
      <c r="D25" t="s">
        <v>76</v>
      </c>
      <c r="E25" s="3" t="s">
        <v>89</v>
      </c>
      <c r="F25" s="3" t="s">
        <v>89</v>
      </c>
      <c r="G25" s="3" t="s">
        <v>89</v>
      </c>
      <c r="H25" s="16" t="s">
        <v>112</v>
      </c>
      <c r="I25" s="6" t="s">
        <v>205</v>
      </c>
    </row>
    <row r="26" spans="1:10" x14ac:dyDescent="0.25">
      <c r="A26" s="4">
        <v>8</v>
      </c>
      <c r="B26" s="4" t="s">
        <v>37</v>
      </c>
      <c r="C26" t="s">
        <v>79</v>
      </c>
      <c r="D26" t="s">
        <v>80</v>
      </c>
      <c r="E26" s="3">
        <v>60</v>
      </c>
      <c r="F26" s="3" t="s">
        <v>89</v>
      </c>
      <c r="G26" s="3" t="s">
        <v>89</v>
      </c>
      <c r="H26" s="16" t="s">
        <v>118</v>
      </c>
      <c r="I26" s="6" t="s">
        <v>205</v>
      </c>
    </row>
    <row r="27" spans="1:10" x14ac:dyDescent="0.25">
      <c r="A27" s="4">
        <v>8</v>
      </c>
      <c r="B27" s="4" t="s">
        <v>81</v>
      </c>
      <c r="C27" t="s">
        <v>82</v>
      </c>
      <c r="D27" t="s">
        <v>83</v>
      </c>
      <c r="E27" s="3" t="s">
        <v>89</v>
      </c>
      <c r="F27" s="3" t="s">
        <v>89</v>
      </c>
      <c r="G27" s="3">
        <v>20</v>
      </c>
      <c r="H27" s="16" t="s">
        <v>119</v>
      </c>
      <c r="I27" t="s">
        <v>206</v>
      </c>
    </row>
    <row r="29" spans="1:10" x14ac:dyDescent="0.25">
      <c r="D29" s="9" t="s">
        <v>96</v>
      </c>
      <c r="E29" s="8">
        <f>SUM(E4:E27)</f>
        <v>1559</v>
      </c>
      <c r="F29" s="8">
        <f>SUM(F4:F27)</f>
        <v>245</v>
      </c>
      <c r="G29" s="8">
        <f>SUM(G4:G27)</f>
        <v>69</v>
      </c>
      <c r="H29" s="18"/>
    </row>
    <row r="30" spans="1:10" x14ac:dyDescent="0.25">
      <c r="D30" s="9" t="s">
        <v>92</v>
      </c>
      <c r="E30" s="8" t="s">
        <v>89</v>
      </c>
      <c r="F30" s="8" t="s">
        <v>89</v>
      </c>
      <c r="G30" s="8">
        <f>SUM(G22,G16,G10)</f>
        <v>21</v>
      </c>
      <c r="I30" s="11" t="s">
        <v>95</v>
      </c>
    </row>
    <row r="31" spans="1:10" x14ac:dyDescent="0.25">
      <c r="A31" s="15" t="s">
        <v>93</v>
      </c>
      <c r="D31" s="9"/>
      <c r="E31" s="8"/>
      <c r="F31" s="8"/>
      <c r="G31" s="8"/>
      <c r="H31" s="18"/>
    </row>
    <row r="32" spans="1:10" x14ac:dyDescent="0.25">
      <c r="A32" s="10" t="s">
        <v>90</v>
      </c>
    </row>
    <row r="33" spans="1:10" x14ac:dyDescent="0.25">
      <c r="A33" s="10" t="s">
        <v>87</v>
      </c>
    </row>
    <row r="36" spans="1:10" x14ac:dyDescent="0.25">
      <c r="A36" s="24" t="s">
        <v>202</v>
      </c>
    </row>
    <row r="37" spans="1:10" x14ac:dyDescent="0.25">
      <c r="A37" s="24"/>
    </row>
    <row r="38" spans="1:10" s="7" customFormat="1" x14ac:dyDescent="0.25">
      <c r="A38" s="24" t="s">
        <v>120</v>
      </c>
      <c r="B38" s="15"/>
      <c r="E38" s="8"/>
      <c r="F38" s="8"/>
      <c r="G38" s="8"/>
      <c r="H38" s="18"/>
      <c r="J38" s="25"/>
    </row>
    <row r="39" spans="1:10" x14ac:dyDescent="0.25">
      <c r="B39" s="10" t="s">
        <v>97</v>
      </c>
      <c r="C39" t="s">
        <v>99</v>
      </c>
    </row>
    <row r="40" spans="1:10" x14ac:dyDescent="0.25">
      <c r="B40" s="10" t="s">
        <v>98</v>
      </c>
      <c r="C40" t="s">
        <v>102</v>
      </c>
    </row>
    <row r="41" spans="1:10" x14ac:dyDescent="0.25">
      <c r="B41" s="10" t="s">
        <v>100</v>
      </c>
      <c r="C41" t="s">
        <v>121</v>
      </c>
    </row>
    <row r="42" spans="1:10" x14ac:dyDescent="0.25">
      <c r="B42" s="4" t="s">
        <v>101</v>
      </c>
      <c r="C42" t="s">
        <v>197</v>
      </c>
    </row>
    <row r="44" spans="1:10" s="7" customFormat="1" x14ac:dyDescent="0.25">
      <c r="A44" s="24" t="s">
        <v>203</v>
      </c>
      <c r="B44" s="15"/>
      <c r="E44" s="8"/>
      <c r="F44" s="8"/>
      <c r="G44" s="8"/>
      <c r="H44" s="18"/>
      <c r="J44" s="25"/>
    </row>
    <row r="45" spans="1:10" s="7" customFormat="1" x14ac:dyDescent="0.25">
      <c r="A45" s="24"/>
      <c r="B45" s="15"/>
      <c r="E45" s="8"/>
      <c r="F45" s="8"/>
      <c r="G45" s="8"/>
      <c r="H45" s="18"/>
      <c r="J45" s="25"/>
    </row>
    <row r="46" spans="1:10" s="7" customFormat="1" x14ac:dyDescent="0.25">
      <c r="A46" s="24" t="s">
        <v>191</v>
      </c>
      <c r="B46" s="15"/>
      <c r="E46" s="8"/>
      <c r="F46" s="8"/>
      <c r="G46" s="8"/>
      <c r="H46" s="18"/>
      <c r="J46" s="25"/>
    </row>
    <row r="47" spans="1:10" s="7" customFormat="1" x14ac:dyDescent="0.25">
      <c r="A47" s="24"/>
      <c r="B47" s="15" t="s">
        <v>135</v>
      </c>
      <c r="C47" s="7" t="s">
        <v>136</v>
      </c>
      <c r="D47" s="7" t="s">
        <v>173</v>
      </c>
      <c r="E47" s="8"/>
      <c r="F47" s="8"/>
      <c r="G47" s="8"/>
      <c r="H47" s="18" t="s">
        <v>159</v>
      </c>
      <c r="J47" s="25"/>
    </row>
    <row r="48" spans="1:10" x14ac:dyDescent="0.25">
      <c r="A48" s="10"/>
      <c r="B48" s="22">
        <v>32.4</v>
      </c>
      <c r="C48" t="s">
        <v>138</v>
      </c>
      <c r="D48" s="2" t="s">
        <v>137</v>
      </c>
      <c r="E48"/>
      <c r="F48"/>
      <c r="G48"/>
      <c r="H48" s="16" t="s">
        <v>160</v>
      </c>
    </row>
    <row r="49" spans="1:10" x14ac:dyDescent="0.25">
      <c r="A49" s="10"/>
      <c r="B49" s="22">
        <v>15.29</v>
      </c>
      <c r="C49" t="s">
        <v>139</v>
      </c>
      <c r="D49" s="2" t="s">
        <v>140</v>
      </c>
      <c r="E49"/>
      <c r="F49"/>
      <c r="G49"/>
      <c r="H49" t="s">
        <v>124</v>
      </c>
    </row>
    <row r="50" spans="1:10" x14ac:dyDescent="0.25">
      <c r="A50" s="10"/>
      <c r="B50" s="22">
        <v>93.83</v>
      </c>
      <c r="C50" t="s">
        <v>142</v>
      </c>
      <c r="D50" s="2" t="s">
        <v>141</v>
      </c>
      <c r="E50"/>
      <c r="F50"/>
      <c r="G50"/>
      <c r="H50" t="s">
        <v>125</v>
      </c>
    </row>
    <row r="51" spans="1:10" x14ac:dyDescent="0.25">
      <c r="A51" s="10"/>
      <c r="B51" s="22">
        <v>52.8</v>
      </c>
      <c r="C51" t="s">
        <v>148</v>
      </c>
      <c r="D51" s="2" t="s">
        <v>147</v>
      </c>
      <c r="E51"/>
      <c r="F51"/>
      <c r="G51"/>
      <c r="H51" t="s">
        <v>126</v>
      </c>
    </row>
    <row r="52" spans="1:10" x14ac:dyDescent="0.25">
      <c r="A52" s="10"/>
      <c r="B52" s="22">
        <v>50.9</v>
      </c>
      <c r="C52" t="s">
        <v>144</v>
      </c>
      <c r="D52" s="2" t="s">
        <v>143</v>
      </c>
      <c r="E52"/>
      <c r="F52"/>
      <c r="G52"/>
      <c r="H52" t="s">
        <v>161</v>
      </c>
    </row>
    <row r="53" spans="1:10" x14ac:dyDescent="0.25">
      <c r="A53" s="10"/>
      <c r="B53" s="22">
        <v>6.68</v>
      </c>
      <c r="C53" t="s">
        <v>149</v>
      </c>
      <c r="D53" s="2" t="s">
        <v>150</v>
      </c>
      <c r="E53"/>
      <c r="F53"/>
      <c r="G53"/>
      <c r="H53" t="s">
        <v>123</v>
      </c>
    </row>
    <row r="54" spans="1:10" x14ac:dyDescent="0.25">
      <c r="A54" s="10"/>
      <c r="B54" s="22">
        <v>5.0599999999999996</v>
      </c>
      <c r="C54" t="s">
        <v>152</v>
      </c>
      <c r="D54" s="2" t="s">
        <v>151</v>
      </c>
      <c r="E54"/>
      <c r="F54"/>
      <c r="G54"/>
      <c r="H54" t="s">
        <v>127</v>
      </c>
    </row>
    <row r="55" spans="1:10" x14ac:dyDescent="0.25">
      <c r="A55" s="10"/>
      <c r="B55" s="22">
        <v>16.45</v>
      </c>
      <c r="C55" t="s">
        <v>146</v>
      </c>
      <c r="D55" s="2" t="s">
        <v>145</v>
      </c>
      <c r="E55"/>
      <c r="F55"/>
      <c r="G55"/>
      <c r="H55" t="s">
        <v>162</v>
      </c>
    </row>
    <row r="56" spans="1:10" ht="15" customHeight="1" x14ac:dyDescent="0.25">
      <c r="A56" s="10"/>
      <c r="B56" s="22">
        <v>26</v>
      </c>
      <c r="C56" t="s">
        <v>154</v>
      </c>
      <c r="D56" s="2" t="s">
        <v>153</v>
      </c>
      <c r="E56"/>
      <c r="F56"/>
      <c r="G56"/>
    </row>
    <row r="57" spans="1:10" x14ac:dyDescent="0.25">
      <c r="A57" s="10"/>
      <c r="B57" s="22">
        <v>26</v>
      </c>
      <c r="C57" t="s">
        <v>133</v>
      </c>
      <c r="D57" s="2" t="s">
        <v>153</v>
      </c>
      <c r="E57"/>
      <c r="F57"/>
      <c r="G57"/>
      <c r="H57" t="s">
        <v>166</v>
      </c>
    </row>
    <row r="58" spans="1:10" x14ac:dyDescent="0.25">
      <c r="A58" s="10"/>
      <c r="B58" s="22">
        <v>26</v>
      </c>
      <c r="C58" t="s">
        <v>134</v>
      </c>
      <c r="D58" s="2" t="s">
        <v>153</v>
      </c>
      <c r="E58"/>
      <c r="F58"/>
      <c r="G58"/>
      <c r="H58"/>
    </row>
    <row r="59" spans="1:10" x14ac:dyDescent="0.25">
      <c r="A59" s="10"/>
      <c r="B59" s="22">
        <v>96.03</v>
      </c>
      <c r="C59" t="s">
        <v>156</v>
      </c>
      <c r="D59" s="2" t="s">
        <v>155</v>
      </c>
      <c r="E59"/>
      <c r="F59"/>
      <c r="G59"/>
      <c r="H59" t="s">
        <v>167</v>
      </c>
    </row>
    <row r="60" spans="1:10" x14ac:dyDescent="0.25">
      <c r="A60" s="10"/>
      <c r="B60" s="22">
        <v>56.65</v>
      </c>
      <c r="C60" t="s">
        <v>158</v>
      </c>
      <c r="D60" s="2" t="s">
        <v>157</v>
      </c>
      <c r="E60"/>
      <c r="F60"/>
      <c r="G60"/>
      <c r="H60" t="s">
        <v>128</v>
      </c>
    </row>
    <row r="61" spans="1:10" s="7" customFormat="1" x14ac:dyDescent="0.25">
      <c r="A61" s="24"/>
      <c r="B61" s="29">
        <f>SUM(B48:B60)</f>
        <v>504.08999999999992</v>
      </c>
      <c r="C61" s="7" t="s">
        <v>163</v>
      </c>
      <c r="E61" s="8"/>
      <c r="F61" s="8"/>
      <c r="G61" s="8"/>
      <c r="H61" s="18"/>
      <c r="J61" s="25"/>
    </row>
    <row r="62" spans="1:10" x14ac:dyDescent="0.25">
      <c r="A62" s="10"/>
      <c r="C62" s="7" t="s">
        <v>165</v>
      </c>
    </row>
    <row r="63" spans="1:10" x14ac:dyDescent="0.25">
      <c r="A63" s="10"/>
      <c r="C63" s="7" t="s">
        <v>164</v>
      </c>
    </row>
    <row r="64" spans="1:10" x14ac:dyDescent="0.25">
      <c r="A64" s="7" t="s">
        <v>172</v>
      </c>
      <c r="C64" t="s">
        <v>174</v>
      </c>
    </row>
    <row r="65" spans="1:10" x14ac:dyDescent="0.25">
      <c r="A65"/>
      <c r="C65" t="s">
        <v>177</v>
      </c>
    </row>
    <row r="66" spans="1:10" x14ac:dyDescent="0.25">
      <c r="A66"/>
      <c r="C66" t="s">
        <v>175</v>
      </c>
      <c r="D66" s="2" t="s">
        <v>176</v>
      </c>
    </row>
    <row r="68" spans="1:10" s="7" customFormat="1" x14ac:dyDescent="0.25">
      <c r="A68" s="24" t="s">
        <v>189</v>
      </c>
      <c r="B68" s="15"/>
      <c r="E68" s="8"/>
      <c r="F68" s="8"/>
      <c r="G68" s="8"/>
      <c r="H68" s="18"/>
      <c r="J68" s="25"/>
    </row>
    <row r="70" spans="1:10" x14ac:dyDescent="0.25">
      <c r="B70" s="10" t="s">
        <v>130</v>
      </c>
    </row>
    <row r="71" spans="1:10" x14ac:dyDescent="0.25">
      <c r="B71" s="10" t="s">
        <v>131</v>
      </c>
    </row>
    <row r="72" spans="1:10" x14ac:dyDescent="0.25">
      <c r="B72" s="10" t="s">
        <v>132</v>
      </c>
    </row>
    <row r="73" spans="1:10" x14ac:dyDescent="0.25">
      <c r="B73" s="10" t="s">
        <v>129</v>
      </c>
    </row>
    <row r="74" spans="1:10" x14ac:dyDescent="0.25">
      <c r="B74" s="10" t="s">
        <v>178</v>
      </c>
    </row>
    <row r="75" spans="1:10" s="7" customFormat="1" x14ac:dyDescent="0.25">
      <c r="A75" s="15"/>
      <c r="B75" s="24" t="s">
        <v>195</v>
      </c>
      <c r="E75" s="8"/>
      <c r="F75" s="8"/>
      <c r="G75" s="8"/>
      <c r="H75" s="18"/>
      <c r="J75" s="25"/>
    </row>
    <row r="77" spans="1:10" s="7" customFormat="1" x14ac:dyDescent="0.25">
      <c r="A77" s="24" t="s">
        <v>190</v>
      </c>
      <c r="B77" s="15"/>
      <c r="E77" s="8"/>
      <c r="F77" s="8"/>
      <c r="G77" s="8"/>
      <c r="H77" s="18"/>
      <c r="J77" s="25"/>
    </row>
    <row r="78" spans="1:10" s="7" customFormat="1" x14ac:dyDescent="0.25">
      <c r="A78" s="24"/>
      <c r="B78" s="15"/>
      <c r="E78" s="8"/>
      <c r="F78" s="8"/>
      <c r="G78" s="8"/>
      <c r="H78" s="18"/>
      <c r="J78" s="25"/>
    </row>
    <row r="79" spans="1:10" s="7" customFormat="1" x14ac:dyDescent="0.25">
      <c r="A79" s="24"/>
      <c r="B79" s="7" t="s">
        <v>168</v>
      </c>
      <c r="J79" s="25"/>
    </row>
    <row r="80" spans="1:10" s="7" customFormat="1" x14ac:dyDescent="0.25">
      <c r="A80" s="24"/>
      <c r="B80" s="15" t="s">
        <v>135</v>
      </c>
      <c r="C80" s="7" t="s">
        <v>136</v>
      </c>
      <c r="D80" s="7" t="s">
        <v>173</v>
      </c>
      <c r="E80" s="8"/>
      <c r="F80" s="8"/>
      <c r="G80" s="8"/>
      <c r="H80" s="18" t="s">
        <v>159</v>
      </c>
      <c r="J80" s="25"/>
    </row>
    <row r="81" spans="1:10" s="7" customFormat="1" x14ac:dyDescent="0.25">
      <c r="A81" s="24"/>
      <c r="B81" s="22">
        <v>20.9</v>
      </c>
      <c r="C81" t="s">
        <v>182</v>
      </c>
      <c r="D81" s="2" t="s">
        <v>179</v>
      </c>
      <c r="E81"/>
      <c r="F81"/>
      <c r="G81"/>
      <c r="H81" t="s">
        <v>180</v>
      </c>
      <c r="J81" s="25"/>
    </row>
    <row r="82" spans="1:10" s="7" customFormat="1" x14ac:dyDescent="0.25">
      <c r="A82" s="24"/>
      <c r="B82" s="1">
        <v>470</v>
      </c>
      <c r="C82" s="26" t="s">
        <v>181</v>
      </c>
      <c r="D82" s="2" t="s">
        <v>183</v>
      </c>
      <c r="E82"/>
      <c r="F82"/>
      <c r="H82" t="s">
        <v>184</v>
      </c>
      <c r="J82" s="25"/>
    </row>
    <row r="83" spans="1:10" s="7" customFormat="1" x14ac:dyDescent="0.25">
      <c r="A83" s="24"/>
      <c r="B83" s="1">
        <v>30</v>
      </c>
      <c r="C83" t="s">
        <v>169</v>
      </c>
      <c r="D83" t="s">
        <v>185</v>
      </c>
      <c r="E83"/>
      <c r="F83"/>
      <c r="G83"/>
      <c r="H83" t="s">
        <v>186</v>
      </c>
      <c r="J83" s="25"/>
    </row>
    <row r="84" spans="1:10" s="7" customFormat="1" x14ac:dyDescent="0.25">
      <c r="A84" s="24"/>
      <c r="B84" s="1">
        <v>30</v>
      </c>
      <c r="C84" t="s">
        <v>170</v>
      </c>
      <c r="D84" t="s">
        <v>187</v>
      </c>
      <c r="E84"/>
      <c r="F84"/>
      <c r="G84"/>
      <c r="H84"/>
      <c r="J84" s="25"/>
    </row>
    <row r="85" spans="1:10" s="7" customFormat="1" ht="15.75" x14ac:dyDescent="0.25">
      <c r="A85" s="24"/>
      <c r="B85" s="27">
        <f>SUM(B81:B84)</f>
        <v>550.9</v>
      </c>
      <c r="C85" s="28" t="s">
        <v>188</v>
      </c>
      <c r="D85"/>
      <c r="E85"/>
      <c r="F85"/>
      <c r="G85"/>
      <c r="H85"/>
      <c r="J85" s="25"/>
    </row>
    <row r="86" spans="1:10" s="7" customFormat="1" x14ac:dyDescent="0.25">
      <c r="A86" s="24"/>
      <c r="B86"/>
      <c r="C86"/>
      <c r="D86"/>
      <c r="E86"/>
      <c r="F86"/>
      <c r="G86"/>
      <c r="H86"/>
      <c r="J86" s="25"/>
    </row>
    <row r="87" spans="1:10" s="7" customFormat="1" x14ac:dyDescent="0.25">
      <c r="A87" s="24" t="s">
        <v>194</v>
      </c>
      <c r="B87" s="15"/>
      <c r="E87" s="8"/>
      <c r="F87" s="8"/>
      <c r="G87" s="8"/>
      <c r="H87" s="18"/>
      <c r="J87" s="25"/>
    </row>
    <row r="88" spans="1:10" s="7" customFormat="1" x14ac:dyDescent="0.25">
      <c r="A88" s="24"/>
      <c r="B88" s="15"/>
      <c r="E88" s="8"/>
      <c r="F88" s="8"/>
      <c r="G88" s="8"/>
      <c r="H88" s="18"/>
      <c r="J88" s="25"/>
    </row>
    <row r="89" spans="1:10" s="7" customFormat="1" x14ac:dyDescent="0.25">
      <c r="A89" s="24"/>
      <c r="B89" s="15" t="s">
        <v>135</v>
      </c>
      <c r="C89" s="7" t="s">
        <v>136</v>
      </c>
      <c r="D89" s="7" t="s">
        <v>173</v>
      </c>
      <c r="E89" s="8"/>
      <c r="F89" s="8"/>
      <c r="G89" s="8"/>
      <c r="H89" s="18" t="s">
        <v>159</v>
      </c>
      <c r="J89" s="25"/>
    </row>
    <row r="90" spans="1:10" x14ac:dyDescent="0.25">
      <c r="B90" s="23">
        <f>25.9*10</f>
        <v>259</v>
      </c>
      <c r="C90" t="s">
        <v>207</v>
      </c>
      <c r="D90" s="2" t="s">
        <v>198</v>
      </c>
      <c r="H90" s="16" t="s">
        <v>199</v>
      </c>
    </row>
  </sheetData>
  <hyperlinks>
    <hyperlink ref="D48" r:id="rId1" xr:uid="{892C143E-2894-4EFF-822A-0B9B09AEA059}"/>
    <hyperlink ref="D49" r:id="rId2" xr:uid="{A182A5F6-8A1B-425F-A914-BA79E00F4972}"/>
    <hyperlink ref="D50" r:id="rId3" xr:uid="{C06D994A-E60D-4E98-8449-7CE5803019CA}"/>
    <hyperlink ref="D51" r:id="rId4" xr:uid="{B27BFFE1-7796-477D-B830-A130A6B704BD}"/>
    <hyperlink ref="D52" r:id="rId5" xr:uid="{31CCD6FC-641E-4B6E-B30F-D830CC46E611}"/>
    <hyperlink ref="D53" r:id="rId6" xr:uid="{3438B6D5-ACCC-4334-9EF4-C80FDA598817}"/>
    <hyperlink ref="D54" r:id="rId7" xr:uid="{8392B884-0CAC-470F-8EF6-8D9AD32CFAA9}"/>
    <hyperlink ref="D55" r:id="rId8" xr:uid="{F7A5AF63-D057-424E-9E28-2E27EF4102B3}"/>
    <hyperlink ref="D56" r:id="rId9" xr:uid="{200E006B-1C3D-456D-8FD4-588ACEE182EC}"/>
    <hyperlink ref="D57" r:id="rId10" xr:uid="{01109665-A73B-4AAD-AA05-3BAA2F5F022A}"/>
    <hyperlink ref="D58" r:id="rId11" xr:uid="{7737ABC9-AA0A-48E7-BE28-2E54ED22825C}"/>
    <hyperlink ref="D59" r:id="rId12" xr:uid="{D62E84DF-0C59-4BDA-822E-1AFE4FE9F743}"/>
    <hyperlink ref="D60" r:id="rId13" xr:uid="{9898BBEB-C45F-4E78-96A7-9F7342FEF45C}"/>
    <hyperlink ref="D66" r:id="rId14" xr:uid="{217D73B1-AF0B-4090-8218-EB6E2BA64843}"/>
    <hyperlink ref="D90" r:id="rId15" display="https://www.walmart.com/ip/Handeful-Digital-Hand-Dynamometer-Grip-Strength-Measurement-Meter-Auto-Capturing-Electronic-Hand-Grip-Power-198Lbs-90Kgs-Blue/922235654?wmlspartner=wlpa&amp;selectedSellerId=1572" xr:uid="{203BECBB-D03D-4320-80C8-A7F83D08A9D4}"/>
  </hyperlinks>
  <pageMargins left="0.7" right="0.7" top="0.75" bottom="0.75" header="0.3" footer="0.3"/>
  <pageSetup orientation="portrait" horizontalDpi="300" verticalDpi="300"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Buckley</dc:creator>
  <cp:lastModifiedBy>J Rudmann</cp:lastModifiedBy>
  <dcterms:created xsi:type="dcterms:W3CDTF">2022-04-02T19:49:40Z</dcterms:created>
  <dcterms:modified xsi:type="dcterms:W3CDTF">2022-04-24T20:40:40Z</dcterms:modified>
</cp:coreProperties>
</file>